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KK Auflage\Muster\"/>
    </mc:Choice>
  </mc:AlternateContent>
  <xr:revisionPtr revIDLastSave="0" documentId="13_ncr:1_{B8B867B3-BF48-4D8D-ADE5-C43D58206689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<sst xmlns="http://schemas.openxmlformats.org/spreadsheetml/2006/main" count="488" uniqueCount="122">
  <si>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</si>
  <si>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</si>
  <si>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</si>
  <si>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</si>
  <si>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</si>
  <si>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</si>
  <si>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</si>
  <si>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</si>
  <si>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</si>
  <si>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</si>
  <si>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</si>
  <si>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</si>
  <si>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</si>
  <si>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</si>
  <si>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</si>
  <si>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</si>
  <si>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</si>
  <si>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</si>
  <si>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</si>
  <si>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</si>
  <si>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</si>
  <si>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</si>
  <si>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</si>
  <si>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</si>
  <si>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</si>
  <si>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</si>
  <si>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</si>
  <si>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</si>
  <si>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</si>
  <si>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</si>
  <si>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</si>
  <si>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</si>
  <si>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</si>
  <si>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</si>
  <si>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</si>
  <si>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</si>
  <si>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</si>
  <si>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</si>
  <si>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</si>
  <si>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</si>
  <si>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</si>
  <si>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</si>
  <si>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</si>
  <si>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</si>
  <si>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</si>
  <si>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</si>
  <si>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</si>
  <si>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</si>
  <si>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</si>
  <si>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</si>
  <si>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</si>
  <si>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</si>
  <si>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</si>
  <si>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</si>
  <si>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</si>
  <si>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</si>
  <si>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</si>
  <si>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</si>
  <si>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</si>
  <si>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</si>
  <si>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</si>
  <si>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</si>
  <si>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</si>
  <si>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</si>
  <si>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</si>
  <si>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</si>
  <si>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</si>
  <si>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</si>
  <si>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</si>
  <si>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</si>
  <si>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</si>
  <si>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</si>
  <si>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</si>
  <si>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</si>
  <si>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</si>
  <si>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</si>
  <si>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</si>
  <si>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</si>
  <si>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</si>
  <si>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</si>
  <si>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</si>
  <si>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</si>
  <si>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</si>
  <si>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</si>
  <si>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</si>
  <si>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</si>
  <si>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</si>
  <si>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</si>
  <si>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</si>
  <si>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</si>
  <si>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</si>
  <si>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</si>
  <si>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</si>
  <si>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</si>
  <si>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</si>
  <si>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</si>
  <si>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</si>
  <si>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</si>
  <si>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</si>
  <si>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</si>
  <si>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</si>
  <si>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</si>
  <si>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</si>
  <si>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</si>
  <si>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</si>
  <si>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</si>
  <si>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</si>
  <si>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</si>
  <si>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</si>
  <si>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</si>
  <si>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</si>
  <si>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Werlte</t>
  </si>
  <si>
    <t>Lorup</t>
  </si>
  <si>
    <t>Sögel</t>
  </si>
  <si>
    <t>Werlte I</t>
  </si>
  <si>
    <t>Lorup I</t>
  </si>
  <si>
    <t>Sögel II</t>
  </si>
  <si>
    <t>Esterwegen II</t>
  </si>
  <si>
    <t>Rastdorf I</t>
  </si>
  <si>
    <t>Wehm I</t>
  </si>
  <si>
    <t>Staffel I</t>
  </si>
  <si>
    <t>Staffel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</si>
</sst>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2" sqref="Q2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120</v>
      </c>
      <c r="N1" s="152"/>
      <c r="O1" s="152"/>
      <c r="P1" s="151"/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/>
      <c r="H3" s="116"/>
      <c r="I3" s="116"/>
      <c r="J3" s="154" t="s">
        <v>1</v>
      </c>
      <c r="K3" s="154"/>
      <c r="L3" s="116" t="s">
        <v>108</v>
      </c>
      <c r="M3" s="116" t="s">
        <v>109</v>
      </c>
      <c r="N3" s="116" t="s">
        <v>110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111</v>
      </c>
      <c r="E4" s="30" t="s">
        <v>112</v>
      </c>
      <c r="F4" s="30" t="s">
        <v>113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Werlte</v>
      </c>
      <c r="M4" s="30" t="str">
        <f t="shared" si="0"/>
        <v>Lorup</v>
      </c>
      <c r="N4" s="30" t="str">
        <f t="shared" si="0"/>
        <v>Sögel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25">
      <c r="A7" s="39">
        <v>2</v>
      </c>
      <c r="B7" s="160" t="str">
        <f>'Übersicht Gruppen'!B3</f>
        <v>Lorup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8" t="str">
        <f>'Übersicht Gruppen'!B4</f>
        <v>Sögel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60" t="str">
        <f>'Übersicht Gruppen'!B5</f>
        <v>Esterwegen II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8" t="str">
        <f>'Übersicht Gruppen'!B6</f>
        <v>Rastdorf 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60" t="str">
        <f>'Übersicht Gruppen'!B7</f>
        <v>Wehm 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Werlte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Werlte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Werlte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Werlte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Werlte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Werlte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Lorup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Lorup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Lorup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Lorup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Lorup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Lorup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Sögel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Sögel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Sögel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Sögel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Sögel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Sögel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Esterwegen 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Esterwegen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Esterwegen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Esterwegen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Esterwegen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Esterwegen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Rastdorf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Rastdorf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Rastdorf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Rastdorf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Wehm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Wehm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Wehm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Wehm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Wehm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Wehm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Sögel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Werlte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Lorup I</v>
      </c>
      <c r="C3" s="128"/>
      <c r="D3" s="177" t="str">
        <f>Übersicht!M1</f>
        <v>Staffel 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Sögel II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Wehm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Werlte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Werlte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Werlte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Werlte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Werlte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Werlte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Sögel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Sögel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Sögel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Sögel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Sögel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Sögel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Wehm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Wehm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Wehm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Wehm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Wehm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Wehm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Werlte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 t="shared" ref="K2:K37" si="0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 t="shared" ref="T2:T37" si="1">SUM(L2:Q2)</f>
        <v>0</v>
      </c>
      <c r="U2" s="10">
        <f>IF(V2&gt;0,W2/V2,0)</f>
        <v>0</v>
      </c>
      <c r="V2" s="9">
        <f>VLOOKUP(A2,Formelhilfe!$A$9:$P$44,16,FALSE)</f>
        <v>0</v>
      </c>
      <c r="W2" s="11">
        <f t="shared" ref="W2:W37" si="2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Werlte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ref="I3:I37" si="3">IF(J3 &gt; 0,K3/J3,0)</f>
        <v>0</v>
      </c>
      <c r="J3" s="9">
        <f>VLOOKUP(A3,Formelhilfe!$A$9:$H$44,8,FALSE)</f>
        <v>0</v>
      </c>
      <c r="K3" s="10">
        <f t="shared" si="0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ref="R3:R37" si="4">IF(S3 &gt;0,T3/S3,0)</f>
        <v>0</v>
      </c>
      <c r="S3" s="9">
        <f>VLOOKUP(A3,Formelhilfe!$A$9:$O$44,15,FALSE)</f>
        <v>0</v>
      </c>
      <c r="T3" s="10">
        <f t="shared" si="1"/>
        <v>0</v>
      </c>
      <c r="U3" s="10">
        <f t="shared" ref="U3:U37" si="5">IF(V3&gt;0,W3/V3,0)</f>
        <v>0</v>
      </c>
      <c r="V3" s="9">
        <f>VLOOKUP(A3,Formelhilfe!$A$9:$P$44,16,FALSE)</f>
        <v>0</v>
      </c>
      <c r="W3" s="11">
        <f t="shared" si="2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Werlte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3"/>
        <v>0</v>
      </c>
      <c r="J4" s="9">
        <f>VLOOKUP(A4,Formelhilfe!$A$9:$H$44,8,FALSE)</f>
        <v>0</v>
      </c>
      <c r="K4" s="10">
        <f t="shared" si="0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4"/>
        <v>0</v>
      </c>
      <c r="S4" s="9">
        <f>VLOOKUP(A4,Formelhilfe!$A$9:$O$44,15,FALSE)</f>
        <v>0</v>
      </c>
      <c r="T4" s="10">
        <f t="shared" si="1"/>
        <v>0</v>
      </c>
      <c r="U4" s="10">
        <f t="shared" si="5"/>
        <v>0</v>
      </c>
      <c r="V4" s="9">
        <f>VLOOKUP(A4,Formelhilfe!$A$9:$P$44,16,FALSE)</f>
        <v>0</v>
      </c>
      <c r="W4" s="11">
        <f t="shared" si="2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Werlte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3"/>
        <v>0</v>
      </c>
      <c r="J5" s="9">
        <f>VLOOKUP(A5,Formelhilfe!$A$9:$H$44,8,FALSE)</f>
        <v>0</v>
      </c>
      <c r="K5" s="10">
        <f t="shared" si="0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4"/>
        <v>0</v>
      </c>
      <c r="S5" s="9">
        <f>VLOOKUP(A5,Formelhilfe!$A$9:$O$44,15,FALSE)</f>
        <v>0</v>
      </c>
      <c r="T5" s="10">
        <f t="shared" si="1"/>
        <v>0</v>
      </c>
      <c r="U5" s="10">
        <f t="shared" si="5"/>
        <v>0</v>
      </c>
      <c r="V5" s="9">
        <f>VLOOKUP(A5,Formelhilfe!$A$9:$P$44,16,FALSE)</f>
        <v>0</v>
      </c>
      <c r="W5" s="11">
        <f t="shared" si="2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Werlte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3"/>
        <v>0</v>
      </c>
      <c r="J6" s="9">
        <f>VLOOKUP(A6,Formelhilfe!$A$9:$H$44,8,FALSE)</f>
        <v>0</v>
      </c>
      <c r="K6" s="10">
        <f t="shared" si="0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4"/>
        <v>0</v>
      </c>
      <c r="S6" s="9">
        <f>VLOOKUP(A6,Formelhilfe!$A$9:$O$44,15,FALSE)</f>
        <v>0</v>
      </c>
      <c r="T6" s="10">
        <f t="shared" si="1"/>
        <v>0</v>
      </c>
      <c r="U6" s="10">
        <f t="shared" si="5"/>
        <v>0</v>
      </c>
      <c r="V6" s="9">
        <f>VLOOKUP(A6,Formelhilfe!$A$9:$P$44,16,FALSE)</f>
        <v>0</v>
      </c>
      <c r="W6" s="11">
        <f t="shared" si="2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Werlte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3"/>
        <v>0</v>
      </c>
      <c r="J7" s="9">
        <f>VLOOKUP(A7,Formelhilfe!$A$9:$H$44,8,FALSE)</f>
        <v>0</v>
      </c>
      <c r="K7" s="10">
        <f t="shared" si="0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4"/>
        <v>0</v>
      </c>
      <c r="S7" s="9">
        <f>VLOOKUP(A7,Formelhilfe!$A$9:$O$44,15,FALSE)</f>
        <v>0</v>
      </c>
      <c r="T7" s="10">
        <f t="shared" si="1"/>
        <v>0</v>
      </c>
      <c r="U7" s="10">
        <f t="shared" si="5"/>
        <v>0</v>
      </c>
      <c r="V7" s="9">
        <f>VLOOKUP(A7,Formelhilfe!$A$9:$P$44,16,FALSE)</f>
        <v>0</v>
      </c>
      <c r="W7" s="11">
        <f t="shared" si="2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Lorup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3"/>
        <v>0</v>
      </c>
      <c r="J8" s="9">
        <f>VLOOKUP(A8,Formelhilfe!$A$9:$H$44,8,FALSE)</f>
        <v>0</v>
      </c>
      <c r="K8" s="10">
        <f t="shared" si="0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4"/>
        <v>0</v>
      </c>
      <c r="S8" s="9">
        <f>VLOOKUP(A8,Formelhilfe!$A$9:$O$44,15,FALSE)</f>
        <v>0</v>
      </c>
      <c r="T8" s="10">
        <f t="shared" si="1"/>
        <v>0</v>
      </c>
      <c r="U8" s="10">
        <f t="shared" si="5"/>
        <v>0</v>
      </c>
      <c r="V8" s="9">
        <f>VLOOKUP(A8,Formelhilfe!$A$9:$P$44,16,FALSE)</f>
        <v>0</v>
      </c>
      <c r="W8" s="11">
        <f t="shared" si="2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Lorup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3"/>
        <v>0</v>
      </c>
      <c r="J9" s="9">
        <f>VLOOKUP(A9,Formelhilfe!$A$9:$H$44,8,FALSE)</f>
        <v>0</v>
      </c>
      <c r="K9" s="10">
        <f t="shared" si="0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4"/>
        <v>0</v>
      </c>
      <c r="S9" s="9">
        <f>VLOOKUP(A9,Formelhilfe!$A$9:$O$44,15,FALSE)</f>
        <v>0</v>
      </c>
      <c r="T9" s="10">
        <f t="shared" si="1"/>
        <v>0</v>
      </c>
      <c r="U9" s="10">
        <f t="shared" si="5"/>
        <v>0</v>
      </c>
      <c r="V9" s="9">
        <f>VLOOKUP(A9,Formelhilfe!$A$9:$P$44,16,FALSE)</f>
        <v>0</v>
      </c>
      <c r="W9" s="11">
        <f t="shared" si="2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Lorup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3"/>
        <v>0</v>
      </c>
      <c r="J10" s="9">
        <f>VLOOKUP(A10,Formelhilfe!$A$9:$H$44,8,FALSE)</f>
        <v>0</v>
      </c>
      <c r="K10" s="10">
        <f t="shared" si="0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4"/>
        <v>0</v>
      </c>
      <c r="S10" s="9">
        <f>VLOOKUP(A10,Formelhilfe!$A$9:$O$44,15,FALSE)</f>
        <v>0</v>
      </c>
      <c r="T10" s="10">
        <f t="shared" si="1"/>
        <v>0</v>
      </c>
      <c r="U10" s="10">
        <f t="shared" si="5"/>
        <v>0</v>
      </c>
      <c r="V10" s="9">
        <f>VLOOKUP(A10,Formelhilfe!$A$9:$P$44,16,FALSE)</f>
        <v>0</v>
      </c>
      <c r="W10" s="11">
        <f t="shared" si="2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Lorup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3"/>
        <v>0</v>
      </c>
      <c r="J11" s="9">
        <f>VLOOKUP(A11,Formelhilfe!$A$9:$H$44,8,FALSE)</f>
        <v>0</v>
      </c>
      <c r="K11" s="10">
        <f t="shared" si="0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4"/>
        <v>0</v>
      </c>
      <c r="S11" s="9">
        <f>VLOOKUP(A11,Formelhilfe!$A$9:$O$44,15,FALSE)</f>
        <v>0</v>
      </c>
      <c r="T11" s="10">
        <f t="shared" si="1"/>
        <v>0</v>
      </c>
      <c r="U11" s="10">
        <f t="shared" si="5"/>
        <v>0</v>
      </c>
      <c r="V11" s="9">
        <f>VLOOKUP(A11,Formelhilfe!$A$9:$P$44,16,FALSE)</f>
        <v>0</v>
      </c>
      <c r="W11" s="11">
        <f t="shared" si="2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Lorup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3"/>
        <v>0</v>
      </c>
      <c r="J12" s="9">
        <f>VLOOKUP(A12,Formelhilfe!$A$9:$H$44,8,FALSE)</f>
        <v>0</v>
      </c>
      <c r="K12" s="10">
        <f t="shared" si="0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4"/>
        <v>0</v>
      </c>
      <c r="S12" s="9">
        <f>VLOOKUP(A12,Formelhilfe!$A$9:$O$44,15,FALSE)</f>
        <v>0</v>
      </c>
      <c r="T12" s="10">
        <f t="shared" si="1"/>
        <v>0</v>
      </c>
      <c r="U12" s="10">
        <f t="shared" si="5"/>
        <v>0</v>
      </c>
      <c r="V12" s="9">
        <f>VLOOKUP(A12,Formelhilfe!$A$9:$P$44,16,FALSE)</f>
        <v>0</v>
      </c>
      <c r="W12" s="11">
        <f t="shared" si="2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Lorup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3"/>
        <v>0</v>
      </c>
      <c r="J13" s="9">
        <f>VLOOKUP(A13,Formelhilfe!$A$9:$H$44,8,FALSE)</f>
        <v>0</v>
      </c>
      <c r="K13" s="10">
        <f t="shared" si="0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4"/>
        <v>0</v>
      </c>
      <c r="S13" s="9">
        <f>VLOOKUP(A13,Formelhilfe!$A$9:$O$44,15,FALSE)</f>
        <v>0</v>
      </c>
      <c r="T13" s="10">
        <f t="shared" si="1"/>
        <v>0</v>
      </c>
      <c r="U13" s="10">
        <f t="shared" si="5"/>
        <v>0</v>
      </c>
      <c r="V13" s="9">
        <f>VLOOKUP(A13,Formelhilfe!$A$9:$P$44,16,FALSE)</f>
        <v>0</v>
      </c>
      <c r="W13" s="11">
        <f t="shared" si="2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Sögel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3"/>
        <v>0</v>
      </c>
      <c r="J14" s="9">
        <f>VLOOKUP(A14,Formelhilfe!$A$9:$H$44,8,FALSE)</f>
        <v>0</v>
      </c>
      <c r="K14" s="10">
        <f t="shared" si="0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4"/>
        <v>0</v>
      </c>
      <c r="S14" s="9">
        <f>VLOOKUP(A14,Formelhilfe!$A$9:$O$44,15,FALSE)</f>
        <v>0</v>
      </c>
      <c r="T14" s="10">
        <f t="shared" si="1"/>
        <v>0</v>
      </c>
      <c r="U14" s="10">
        <f t="shared" si="5"/>
        <v>0</v>
      </c>
      <c r="V14" s="9">
        <f>VLOOKUP(A14,Formelhilfe!$A$9:$P$44,16,FALSE)</f>
        <v>0</v>
      </c>
      <c r="W14" s="11">
        <f t="shared" si="2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Sögel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3"/>
        <v>0</v>
      </c>
      <c r="J15" s="9">
        <f>VLOOKUP(A15,Formelhilfe!$A$9:$H$44,8,FALSE)</f>
        <v>0</v>
      </c>
      <c r="K15" s="10">
        <f t="shared" si="0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4"/>
        <v>0</v>
      </c>
      <c r="S15" s="9">
        <f>VLOOKUP(A15,Formelhilfe!$A$9:$O$44,15,FALSE)</f>
        <v>0</v>
      </c>
      <c r="T15" s="10">
        <f t="shared" si="1"/>
        <v>0</v>
      </c>
      <c r="U15" s="10">
        <f t="shared" si="5"/>
        <v>0</v>
      </c>
      <c r="V15" s="9">
        <f>VLOOKUP(A15,Formelhilfe!$A$9:$P$44,16,FALSE)</f>
        <v>0</v>
      </c>
      <c r="W15" s="11">
        <f t="shared" si="2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Sögel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3"/>
        <v>0</v>
      </c>
      <c r="J16" s="9">
        <f>VLOOKUP(A16,Formelhilfe!$A$9:$H$44,8,FALSE)</f>
        <v>0</v>
      </c>
      <c r="K16" s="10">
        <f t="shared" si="0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4"/>
        <v>0</v>
      </c>
      <c r="S16" s="9">
        <f>VLOOKUP(A16,Formelhilfe!$A$9:$O$44,15,FALSE)</f>
        <v>0</v>
      </c>
      <c r="T16" s="10">
        <f t="shared" si="1"/>
        <v>0</v>
      </c>
      <c r="U16" s="10">
        <f t="shared" si="5"/>
        <v>0</v>
      </c>
      <c r="V16" s="9">
        <f>VLOOKUP(A16,Formelhilfe!$A$9:$P$44,16,FALSE)</f>
        <v>0</v>
      </c>
      <c r="W16" s="11">
        <f t="shared" si="2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Sögel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3"/>
        <v>0</v>
      </c>
      <c r="J17" s="9">
        <f>VLOOKUP(A17,Formelhilfe!$A$9:$H$44,8,FALSE)</f>
        <v>0</v>
      </c>
      <c r="K17" s="10">
        <f t="shared" si="0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4"/>
        <v>0</v>
      </c>
      <c r="S17" s="9">
        <f>VLOOKUP(A17,Formelhilfe!$A$9:$O$44,15,FALSE)</f>
        <v>0</v>
      </c>
      <c r="T17" s="10">
        <f t="shared" si="1"/>
        <v>0</v>
      </c>
      <c r="U17" s="10">
        <f t="shared" si="5"/>
        <v>0</v>
      </c>
      <c r="V17" s="9">
        <f>VLOOKUP(A17,Formelhilfe!$A$9:$P$44,16,FALSE)</f>
        <v>0</v>
      </c>
      <c r="W17" s="11">
        <f t="shared" si="2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Sögel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3"/>
        <v>0</v>
      </c>
      <c r="J18" s="9">
        <f>VLOOKUP(A18,Formelhilfe!$A$9:$H$44,8,FALSE)</f>
        <v>0</v>
      </c>
      <c r="K18" s="10">
        <f t="shared" si="0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4"/>
        <v>0</v>
      </c>
      <c r="S18" s="9">
        <f>VLOOKUP(A18,Formelhilfe!$A$9:$O$44,15,FALSE)</f>
        <v>0</v>
      </c>
      <c r="T18" s="10">
        <f t="shared" si="1"/>
        <v>0</v>
      </c>
      <c r="U18" s="10">
        <f t="shared" si="5"/>
        <v>0</v>
      </c>
      <c r="V18" s="9">
        <f>VLOOKUP(A18,Formelhilfe!$A$9:$P$44,16,FALSE)</f>
        <v>0</v>
      </c>
      <c r="W18" s="11">
        <f t="shared" si="2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Sögel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3"/>
        <v>0</v>
      </c>
      <c r="J19" s="9">
        <f>VLOOKUP(A19,Formelhilfe!$A$9:$H$44,8,FALSE)</f>
        <v>0</v>
      </c>
      <c r="K19" s="10">
        <f t="shared" si="0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4"/>
        <v>0</v>
      </c>
      <c r="S19" s="9">
        <f>VLOOKUP(A19,Formelhilfe!$A$9:$O$44,15,FALSE)</f>
        <v>0</v>
      </c>
      <c r="T19" s="10">
        <f t="shared" si="1"/>
        <v>0</v>
      </c>
      <c r="U19" s="10">
        <f t="shared" si="5"/>
        <v>0</v>
      </c>
      <c r="V19" s="9">
        <f>VLOOKUP(A19,Formelhilfe!$A$9:$P$44,16,FALSE)</f>
        <v>0</v>
      </c>
      <c r="W19" s="11">
        <f t="shared" si="2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Esterwegen 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3"/>
        <v>0</v>
      </c>
      <c r="J20" s="9">
        <f>VLOOKUP(A20,Formelhilfe!$A$9:$H$44,8,FALSE)</f>
        <v>0</v>
      </c>
      <c r="K20" s="10">
        <f t="shared" si="0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4"/>
        <v>0</v>
      </c>
      <c r="S20" s="9">
        <f>VLOOKUP(A20,Formelhilfe!$A$9:$O$44,15,FALSE)</f>
        <v>0</v>
      </c>
      <c r="T20" s="10">
        <f t="shared" si="1"/>
        <v>0</v>
      </c>
      <c r="U20" s="10">
        <f t="shared" si="5"/>
        <v>0</v>
      </c>
      <c r="V20" s="9">
        <f>VLOOKUP(A20,Formelhilfe!$A$9:$P$44,16,FALSE)</f>
        <v>0</v>
      </c>
      <c r="W20" s="11">
        <f t="shared" si="2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Esterwegen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3"/>
        <v>0</v>
      </c>
      <c r="J21" s="9">
        <f>VLOOKUP(A21,Formelhilfe!$A$9:$H$44,8,FALSE)</f>
        <v>0</v>
      </c>
      <c r="K21" s="10">
        <f t="shared" si="0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4"/>
        <v>0</v>
      </c>
      <c r="S21" s="9">
        <f>VLOOKUP(A21,Formelhilfe!$A$9:$O$44,15,FALSE)</f>
        <v>0</v>
      </c>
      <c r="T21" s="10">
        <f t="shared" si="1"/>
        <v>0</v>
      </c>
      <c r="U21" s="10">
        <f t="shared" si="5"/>
        <v>0</v>
      </c>
      <c r="V21" s="9">
        <f>VLOOKUP(A21,Formelhilfe!$A$9:$P$44,16,FALSE)</f>
        <v>0</v>
      </c>
      <c r="W21" s="11">
        <f t="shared" si="2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Esterwegen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3"/>
        <v>0</v>
      </c>
      <c r="J22" s="9">
        <f>VLOOKUP(A22,Formelhilfe!$A$9:$H$44,8,FALSE)</f>
        <v>0</v>
      </c>
      <c r="K22" s="10">
        <f t="shared" si="0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4"/>
        <v>0</v>
      </c>
      <c r="S22" s="9">
        <f>VLOOKUP(A22,Formelhilfe!$A$9:$O$44,15,FALSE)</f>
        <v>0</v>
      </c>
      <c r="T22" s="10">
        <f t="shared" si="1"/>
        <v>0</v>
      </c>
      <c r="U22" s="10">
        <f t="shared" si="5"/>
        <v>0</v>
      </c>
      <c r="V22" s="9">
        <f>VLOOKUP(A22,Formelhilfe!$A$9:$P$44,16,FALSE)</f>
        <v>0</v>
      </c>
      <c r="W22" s="11">
        <f t="shared" si="2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Esterwegen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3"/>
        <v>0</v>
      </c>
      <c r="J23" s="9">
        <f>VLOOKUP(A23,Formelhilfe!$A$9:$H$44,8,FALSE)</f>
        <v>0</v>
      </c>
      <c r="K23" s="10">
        <f t="shared" si="0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4"/>
        <v>0</v>
      </c>
      <c r="S23" s="9">
        <f>VLOOKUP(A23,Formelhilfe!$A$9:$O$44,15,FALSE)</f>
        <v>0</v>
      </c>
      <c r="T23" s="10">
        <f t="shared" si="1"/>
        <v>0</v>
      </c>
      <c r="U23" s="10">
        <f t="shared" si="5"/>
        <v>0</v>
      </c>
      <c r="V23" s="9">
        <f>VLOOKUP(A23,Formelhilfe!$A$9:$P$44,16,FALSE)</f>
        <v>0</v>
      </c>
      <c r="W23" s="11">
        <f t="shared" si="2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Esterwegen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3"/>
        <v>0</v>
      </c>
      <c r="J24" s="9">
        <f>VLOOKUP(A24,Formelhilfe!$A$9:$H$44,8,FALSE)</f>
        <v>0</v>
      </c>
      <c r="K24" s="10">
        <f t="shared" si="0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4"/>
        <v>0</v>
      </c>
      <c r="S24" s="9">
        <f>VLOOKUP(A24,Formelhilfe!$A$9:$O$44,15,FALSE)</f>
        <v>0</v>
      </c>
      <c r="T24" s="10">
        <f t="shared" si="1"/>
        <v>0</v>
      </c>
      <c r="U24" s="10">
        <f t="shared" si="5"/>
        <v>0</v>
      </c>
      <c r="V24" s="9">
        <f>VLOOKUP(A24,Formelhilfe!$A$9:$P$44,16,FALSE)</f>
        <v>0</v>
      </c>
      <c r="W24" s="11">
        <f t="shared" si="2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Esterwegen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3"/>
        <v>0</v>
      </c>
      <c r="J25" s="9">
        <f>VLOOKUP(A25,Formelhilfe!$A$9:$H$44,8,FALSE)</f>
        <v>0</v>
      </c>
      <c r="K25" s="10">
        <f t="shared" si="0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4"/>
        <v>0</v>
      </c>
      <c r="S25" s="9">
        <f>VLOOKUP(A25,Formelhilfe!$A$9:$O$44,15,FALSE)</f>
        <v>0</v>
      </c>
      <c r="T25" s="10">
        <f t="shared" si="1"/>
        <v>0</v>
      </c>
      <c r="U25" s="10">
        <f t="shared" si="5"/>
        <v>0</v>
      </c>
      <c r="V25" s="9">
        <f>VLOOKUP(A25,Formelhilfe!$A$9:$P$44,16,FALSE)</f>
        <v>0</v>
      </c>
      <c r="W25" s="11">
        <f t="shared" si="2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Rastdorf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3"/>
        <v>0</v>
      </c>
      <c r="J26" s="9">
        <f>VLOOKUP(A26,Formelhilfe!$A$9:$H$44,8,FALSE)</f>
        <v>0</v>
      </c>
      <c r="K26" s="10">
        <f t="shared" si="0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4"/>
        <v>0</v>
      </c>
      <c r="S26" s="9">
        <f>VLOOKUP(A26,Formelhilfe!$A$9:$O$44,15,FALSE)</f>
        <v>0</v>
      </c>
      <c r="T26" s="10">
        <f t="shared" si="1"/>
        <v>0</v>
      </c>
      <c r="U26" s="10">
        <f t="shared" si="5"/>
        <v>0</v>
      </c>
      <c r="V26" s="9">
        <f>VLOOKUP(A26,Formelhilfe!$A$9:$P$44,16,FALSE)</f>
        <v>0</v>
      </c>
      <c r="W26" s="11">
        <f t="shared" si="2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Rastdorf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3"/>
        <v>0</v>
      </c>
      <c r="J27" s="9">
        <f>VLOOKUP(A27,Formelhilfe!$A$9:$H$44,8,FALSE)</f>
        <v>0</v>
      </c>
      <c r="K27" s="10">
        <f t="shared" si="0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4"/>
        <v>0</v>
      </c>
      <c r="S27" s="9">
        <f>VLOOKUP(A27,Formelhilfe!$A$9:$O$44,15,FALSE)</f>
        <v>0</v>
      </c>
      <c r="T27" s="10">
        <f t="shared" si="1"/>
        <v>0</v>
      </c>
      <c r="U27" s="10">
        <f t="shared" si="5"/>
        <v>0</v>
      </c>
      <c r="V27" s="9">
        <f>VLOOKUP(A27,Formelhilfe!$A$9:$P$44,16,FALSE)</f>
        <v>0</v>
      </c>
      <c r="W27" s="11">
        <f t="shared" si="2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Rastdorf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3"/>
        <v>0</v>
      </c>
      <c r="J28" s="9">
        <f>VLOOKUP(A28,Formelhilfe!$A$9:$H$44,8,FALSE)</f>
        <v>0</v>
      </c>
      <c r="K28" s="10">
        <f t="shared" si="0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4"/>
        <v>0</v>
      </c>
      <c r="S28" s="9">
        <f>VLOOKUP(A28,Formelhilfe!$A$9:$O$44,15,FALSE)</f>
        <v>0</v>
      </c>
      <c r="T28" s="10">
        <f t="shared" si="1"/>
        <v>0</v>
      </c>
      <c r="U28" s="10">
        <f t="shared" si="5"/>
        <v>0</v>
      </c>
      <c r="V28" s="9">
        <f>VLOOKUP(A28,Formelhilfe!$A$9:$P$44,16,FALSE)</f>
        <v>0</v>
      </c>
      <c r="W28" s="11">
        <f t="shared" si="2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Rastdorf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3"/>
        <v>0</v>
      </c>
      <c r="J29" s="9">
        <f>VLOOKUP(A29,Formelhilfe!$A$9:$H$44,8,FALSE)</f>
        <v>0</v>
      </c>
      <c r="K29" s="10">
        <f t="shared" si="0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4"/>
        <v>0</v>
      </c>
      <c r="S29" s="9">
        <f>VLOOKUP(A29,Formelhilfe!$A$9:$O$44,15,FALSE)</f>
        <v>0</v>
      </c>
      <c r="T29" s="10">
        <f t="shared" si="1"/>
        <v>0</v>
      </c>
      <c r="U29" s="10">
        <f t="shared" si="5"/>
        <v>0</v>
      </c>
      <c r="V29" s="9">
        <f>VLOOKUP(A29,Formelhilfe!$A$9:$P$44,16,FALSE)</f>
        <v>0</v>
      </c>
      <c r="W29" s="11">
        <f t="shared" si="2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3"/>
        <v>0</v>
      </c>
      <c r="J30" s="9">
        <f>VLOOKUP(A30,Formelhilfe!$A$9:$H$44,8,FALSE)</f>
        <v>0</v>
      </c>
      <c r="K30" s="10">
        <f t="shared" si="0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4"/>
        <v>0</v>
      </c>
      <c r="S30" s="9">
        <f>VLOOKUP(A30,Formelhilfe!$A$9:$O$44,15,FALSE)</f>
        <v>0</v>
      </c>
      <c r="T30" s="10">
        <f t="shared" si="1"/>
        <v>0</v>
      </c>
      <c r="U30" s="10">
        <f t="shared" si="5"/>
        <v>0</v>
      </c>
      <c r="V30" s="9">
        <f>VLOOKUP(A30,Formelhilfe!$A$9:$P$44,16,FALSE)</f>
        <v>0</v>
      </c>
      <c r="W30" s="11">
        <f t="shared" si="2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3"/>
        <v>0</v>
      </c>
      <c r="J31" s="9">
        <f>VLOOKUP(A31,Formelhilfe!$A$9:$H$44,8,FALSE)</f>
        <v>0</v>
      </c>
      <c r="K31" s="10">
        <f t="shared" si="0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4"/>
        <v>0</v>
      </c>
      <c r="S31" s="9">
        <f>VLOOKUP(A31,Formelhilfe!$A$9:$O$44,15,FALSE)</f>
        <v>0</v>
      </c>
      <c r="T31" s="10">
        <f t="shared" si="1"/>
        <v>0</v>
      </c>
      <c r="U31" s="10">
        <f t="shared" si="5"/>
        <v>0</v>
      </c>
      <c r="V31" s="9">
        <f>VLOOKUP(A31,Formelhilfe!$A$9:$P$44,16,FALSE)</f>
        <v>0</v>
      </c>
      <c r="W31" s="11">
        <f t="shared" si="2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Wehm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3"/>
        <v>0</v>
      </c>
      <c r="J32" s="9">
        <f>VLOOKUP(A32,Formelhilfe!$A$9:$H$44,8,FALSE)</f>
        <v>0</v>
      </c>
      <c r="K32" s="10">
        <f t="shared" si="0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4"/>
        <v>0</v>
      </c>
      <c r="S32" s="9">
        <f>VLOOKUP(A32,Formelhilfe!$A$9:$O$44,15,FALSE)</f>
        <v>0</v>
      </c>
      <c r="T32" s="10">
        <f t="shared" si="1"/>
        <v>0</v>
      </c>
      <c r="U32" s="10">
        <f t="shared" si="5"/>
        <v>0</v>
      </c>
      <c r="V32" s="9">
        <f>VLOOKUP(A32,Formelhilfe!$A$9:$P$44,16,FALSE)</f>
        <v>0</v>
      </c>
      <c r="W32" s="11">
        <f t="shared" si="2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Wehm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3"/>
        <v>0</v>
      </c>
      <c r="J33" s="9">
        <f>VLOOKUP(A33,Formelhilfe!$A$9:$H$44,8,FALSE)</f>
        <v>0</v>
      </c>
      <c r="K33" s="10">
        <f t="shared" si="0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4"/>
        <v>0</v>
      </c>
      <c r="S33" s="9">
        <f>VLOOKUP(A33,Formelhilfe!$A$9:$O$44,15,FALSE)</f>
        <v>0</v>
      </c>
      <c r="T33" s="10">
        <f t="shared" si="1"/>
        <v>0</v>
      </c>
      <c r="U33" s="10">
        <f t="shared" si="5"/>
        <v>0</v>
      </c>
      <c r="V33" s="9">
        <f>VLOOKUP(A33,Formelhilfe!$A$9:$P$44,16,FALSE)</f>
        <v>0</v>
      </c>
      <c r="W33" s="11">
        <f t="shared" si="2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Wehm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3"/>
        <v>0</v>
      </c>
      <c r="J34" s="9">
        <f>VLOOKUP(A34,Formelhilfe!$A$9:$H$44,8,FALSE)</f>
        <v>0</v>
      </c>
      <c r="K34" s="10">
        <f t="shared" si="0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4"/>
        <v>0</v>
      </c>
      <c r="S34" s="9">
        <f>VLOOKUP(A34,Formelhilfe!$A$9:$O$44,15,FALSE)</f>
        <v>0</v>
      </c>
      <c r="T34" s="10">
        <f t="shared" si="1"/>
        <v>0</v>
      </c>
      <c r="U34" s="10">
        <f t="shared" si="5"/>
        <v>0</v>
      </c>
      <c r="V34" s="9">
        <f>VLOOKUP(A34,Formelhilfe!$A$9:$P$44,16,FALSE)</f>
        <v>0</v>
      </c>
      <c r="W34" s="11">
        <f t="shared" si="2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Wehm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3"/>
        <v>0</v>
      </c>
      <c r="J35" s="9">
        <f>VLOOKUP(A35,Formelhilfe!$A$9:$H$44,8,FALSE)</f>
        <v>0</v>
      </c>
      <c r="K35" s="10">
        <f t="shared" si="0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4"/>
        <v>0</v>
      </c>
      <c r="S35" s="9">
        <f>VLOOKUP(A35,Formelhilfe!$A$9:$O$44,15,FALSE)</f>
        <v>0</v>
      </c>
      <c r="T35" s="10">
        <f t="shared" si="1"/>
        <v>0</v>
      </c>
      <c r="U35" s="10">
        <f t="shared" si="5"/>
        <v>0</v>
      </c>
      <c r="V35" s="9">
        <f>VLOOKUP(A35,Formelhilfe!$A$9:$P$44,16,FALSE)</f>
        <v>0</v>
      </c>
      <c r="W35" s="11">
        <f t="shared" si="2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Wehm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3"/>
        <v>0</v>
      </c>
      <c r="J36" s="9">
        <f>VLOOKUP(A36,Formelhilfe!$A$9:$H$44,8,FALSE)</f>
        <v>0</v>
      </c>
      <c r="K36" s="10">
        <f t="shared" si="0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4"/>
        <v>0</v>
      </c>
      <c r="S36" s="9">
        <f>VLOOKUP(A36,Formelhilfe!$A$9:$O$44,15,FALSE)</f>
        <v>0</v>
      </c>
      <c r="T36" s="10">
        <f t="shared" si="1"/>
        <v>0</v>
      </c>
      <c r="U36" s="10">
        <f t="shared" si="5"/>
        <v>0</v>
      </c>
      <c r="V36" s="9">
        <f>VLOOKUP(A36,Formelhilfe!$A$9:$P$44,16,FALSE)</f>
        <v>0</v>
      </c>
      <c r="W36" s="11">
        <f t="shared" si="2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Wehm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3"/>
        <v>0</v>
      </c>
      <c r="J37" s="9">
        <f>VLOOKUP(A37,Formelhilfe!$A$9:$H$44,8,FALSE)</f>
        <v>0</v>
      </c>
      <c r="K37" s="10">
        <f t="shared" si="0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4"/>
        <v>0</v>
      </c>
      <c r="S37" s="9">
        <f>VLOOKUP(A37,Formelhilfe!$A$9:$O$44,15,FALSE)</f>
        <v>0</v>
      </c>
      <c r="T37" s="10">
        <f t="shared" si="1"/>
        <v>0</v>
      </c>
      <c r="U37" s="10">
        <f t="shared" si="5"/>
        <v>0</v>
      </c>
      <c r="V37" s="9">
        <f>VLOOKUP(A37,Formelhilfe!$A$9:$P$44,16,FALSE)</f>
        <v>0</v>
      </c>
      <c r="W37" s="11">
        <f t="shared" si="2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S13" sqref="S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Werlte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Lorup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Sögel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Esterwegen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Rastdorf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Wehm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  <c r="S11" s="13" t="s">
        <v>120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  <c r="S12" s="13" t="s">
        <v>121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114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115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116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117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118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119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25">
      <c r="A2" s="93">
        <v>1</v>
      </c>
      <c r="B2" s="111" t="s">
        <v>114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115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116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117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118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119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Werlte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Werlte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Werlte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Werlte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Werlte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Werlte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Lorup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Lorup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Lorup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Lorup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Lorup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Lorup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Sögel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Sögel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Sögel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Sögel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Sögel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Sögel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Esterwegen 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Esterwegen 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Esterwegen 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Esterwegen 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Esterwegen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Esterwegen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Rastdorf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Rastdorf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Rastdorf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Rastdorf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Rastdorf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Rastdorf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Wehm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Wehm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Wehm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Wehm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Wehm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Wehm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Sögel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2025-08-25T20:22:13Z</dcterms:modified>
</cp:coreProperties>
</file>